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สอง\SAR 2017\เอกสารอ้างอิง AUN 1-11_ESS\Criterion 6\"/>
    </mc:Choice>
  </mc:AlternateContent>
  <bookViews>
    <workbookView xWindow="0" yWindow="0" windowWidth="20490" windowHeight="7755"/>
  </bookViews>
  <sheets>
    <sheet name="2559" sheetId="4" r:id="rId1"/>
  </sheets>
  <definedNames>
    <definedName name="_xlnm.Print_Area" localSheetId="0">'2559'!$A$1:$K$22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4" l="1"/>
  <c r="E18" i="4"/>
  <c r="F12" i="4"/>
  <c r="G12" i="4" s="1"/>
  <c r="H12" i="4" s="1"/>
  <c r="E12" i="4"/>
  <c r="B12" i="4"/>
  <c r="G11" i="4"/>
  <c r="H11" i="4" s="1"/>
  <c r="G10" i="4"/>
  <c r="H10" i="4" s="1"/>
  <c r="G9" i="4"/>
  <c r="H9" i="4" s="1"/>
  <c r="H8" i="4"/>
  <c r="G8" i="4"/>
</calcChain>
</file>

<file path=xl/sharedStrings.xml><?xml version="1.0" encoding="utf-8"?>
<sst xmlns="http://schemas.openxmlformats.org/spreadsheetml/2006/main" count="29" uniqueCount="27">
  <si>
    <t>1.สายวิชาการ</t>
  </si>
  <si>
    <t>หลักสูตร</t>
  </si>
  <si>
    <t>จำนวนบุคลากร/อาจารย์ประจำที่ได้รับการพัฒนาเพิ่มพูนความรู้ (ร้อยละ)</t>
  </si>
  <si>
    <t>ข้อมูลการอบรมสัมนาภายในประเทศและต่างประเทศ ปีการศึกษา 2559</t>
  </si>
  <si>
    <t>ELT</t>
  </si>
  <si>
    <t>EPC</t>
  </si>
  <si>
    <t>ESS</t>
  </si>
  <si>
    <t>Ph.D.</t>
  </si>
  <si>
    <t>รวม</t>
  </si>
  <si>
    <t>2.สายสนับสนุน</t>
  </si>
  <si>
    <t>หน่วยงาน</t>
  </si>
  <si>
    <t>จำนวนบุคลากรสายสนับสนุนทั้งหมด</t>
  </si>
  <si>
    <t>จำนวนวันที่เข้ารับการอบรม</t>
  </si>
  <si>
    <t>ค่าเฉลี่ยการเข้ารับการอบรมต่อวัน/คน/ปี</t>
  </si>
  <si>
    <t>สายสนับสนุน</t>
  </si>
  <si>
    <t>หมายเหตุ</t>
  </si>
  <si>
    <t>ค่าเป้าหมาย = 5 วัน/คน/ปี</t>
  </si>
  <si>
    <t>39
(100)</t>
  </si>
  <si>
    <t xml:space="preserve">อาจารย์ประจำ </t>
  </si>
  <si>
    <t>จำนวนวันที่เข้ารับการอบรม (ภายในประเทศ)</t>
  </si>
  <si>
    <t>รวมจำนวนวันที่เข้ารับการอบรม</t>
  </si>
  <si>
    <t>จำนวนวันที่เข้ารับการอบรม (ต่างประเทศ)</t>
  </si>
  <si>
    <t>14
 (82.35)</t>
  </si>
  <si>
    <t>7 
(100)</t>
  </si>
  <si>
    <t>14
(93.33)</t>
  </si>
  <si>
    <t>42 
(91.30)</t>
  </si>
  <si>
    <t>9
 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</si>
</sst>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u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/>
    </xf>
    <xf numFmtId="0" fontId="9" fillId="0" borderId="0" xfId="0" applyFont="1"/>
    <xf numFmtId="0" fontId="7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15" zoomScaleNormal="115" zoomScaleSheetLayoutView="100" workbookViewId="0">
      <selection activeCell="A5" sqref="A5:H12"/>
    </sheetView>
  </sheetViews>
  <sheetFormatPr defaultRowHeight="18.75" x14ac:dyDescent="0.3"/>
  <cols>
    <col min="1" max="1" width="9" style="1"/>
    <col min="2" max="2" width="7" style="1" customWidth="1"/>
    <col min="3" max="3" width="8.625" style="1" customWidth="1"/>
    <col min="4" max="4" width="9.125" style="5" customWidth="1"/>
    <col min="5" max="5" width="9.125" style="1" customWidth="1"/>
    <col min="6" max="6" width="10" style="1" customWidth="1"/>
    <col min="7" max="7" width="9.625" style="1" customWidth="1"/>
    <col min="8" max="8" width="7.75" style="1" customWidth="1"/>
    <col min="9" max="16384" width="9" style="1"/>
  </cols>
  <sheetData>
    <row r="1" spans="1:8" ht="21" x14ac:dyDescent="0.35">
      <c r="A1" s="26" t="s">
        <v>3</v>
      </c>
      <c r="B1" s="26"/>
      <c r="C1" s="26"/>
      <c r="D1" s="26"/>
      <c r="E1" s="26"/>
      <c r="F1" s="26"/>
      <c r="G1" s="26"/>
      <c r="H1" s="26"/>
    </row>
    <row r="3" spans="1:8" ht="21" x14ac:dyDescent="0.35">
      <c r="A3" s="16" t="s">
        <v>0</v>
      </c>
    </row>
    <row r="5" spans="1:8" ht="15.75" customHeight="1" x14ac:dyDescent="0.25">
      <c r="A5" s="27" t="s">
        <v>1</v>
      </c>
      <c r="B5" s="30" t="s">
        <v>18</v>
      </c>
      <c r="C5" s="31"/>
      <c r="D5" s="36" t="s">
        <v>2</v>
      </c>
      <c r="E5" s="36" t="s">
        <v>19</v>
      </c>
      <c r="F5" s="36" t="s">
        <v>21</v>
      </c>
      <c r="G5" s="36" t="s">
        <v>20</v>
      </c>
      <c r="H5" s="36" t="s">
        <v>13</v>
      </c>
    </row>
    <row r="6" spans="1:8" ht="15" customHeight="1" x14ac:dyDescent="0.25">
      <c r="A6" s="28"/>
      <c r="B6" s="32"/>
      <c r="C6" s="33"/>
      <c r="D6" s="37"/>
      <c r="E6" s="37"/>
      <c r="F6" s="37"/>
      <c r="G6" s="37"/>
      <c r="H6" s="37"/>
    </row>
    <row r="7" spans="1:8" ht="78" customHeight="1" x14ac:dyDescent="0.25">
      <c r="A7" s="29"/>
      <c r="B7" s="34"/>
      <c r="C7" s="35"/>
      <c r="D7" s="38"/>
      <c r="E7" s="38"/>
      <c r="F7" s="38"/>
      <c r="G7" s="38"/>
      <c r="H7" s="38"/>
    </row>
    <row r="8" spans="1:8" ht="52.5" customHeight="1" x14ac:dyDescent="0.25">
      <c r="A8" s="18" t="s">
        <v>4</v>
      </c>
      <c r="B8" s="40">
        <v>17</v>
      </c>
      <c r="C8" s="41"/>
      <c r="D8" s="19" t="s">
        <v>22</v>
      </c>
      <c r="E8" s="18">
        <v>132</v>
      </c>
      <c r="F8" s="18">
        <v>52</v>
      </c>
      <c r="G8" s="18">
        <f>SUM(E8:F8)</f>
        <v>184</v>
      </c>
      <c r="H8" s="20">
        <f>G8/B8</f>
        <v>10.823529411764707</v>
      </c>
    </row>
    <row r="9" spans="1:8" ht="37.5" x14ac:dyDescent="0.25">
      <c r="A9" s="18" t="s">
        <v>5</v>
      </c>
      <c r="B9" s="40">
        <v>9</v>
      </c>
      <c r="C9" s="41"/>
      <c r="D9" s="19" t="s">
        <v>26</v>
      </c>
      <c r="E9" s="18">
        <v>74</v>
      </c>
      <c r="F9" s="18">
        <v>21</v>
      </c>
      <c r="G9" s="18">
        <f t="shared" ref="G9:G12" si="0">SUM(E9:F9)</f>
        <v>95</v>
      </c>
      <c r="H9" s="20">
        <f t="shared" ref="H9:H12" si="1">G9/B9</f>
        <v>10.555555555555555</v>
      </c>
    </row>
    <row r="10" spans="1:8" ht="37.5" x14ac:dyDescent="0.25">
      <c r="A10" s="18" t="s">
        <v>6</v>
      </c>
      <c r="B10" s="40">
        <v>7</v>
      </c>
      <c r="C10" s="41"/>
      <c r="D10" s="21" t="s">
        <v>23</v>
      </c>
      <c r="E10" s="18">
        <v>94.5</v>
      </c>
      <c r="F10" s="18">
        <v>70</v>
      </c>
      <c r="G10" s="18">
        <f t="shared" si="0"/>
        <v>164.5</v>
      </c>
      <c r="H10" s="20">
        <f t="shared" si="1"/>
        <v>23.5</v>
      </c>
    </row>
    <row r="11" spans="1:8" ht="37.5" x14ac:dyDescent="0.25">
      <c r="A11" s="18" t="s">
        <v>7</v>
      </c>
      <c r="B11" s="40">
        <v>15</v>
      </c>
      <c r="C11" s="41"/>
      <c r="D11" s="19" t="s">
        <v>24</v>
      </c>
      <c r="E11" s="18">
        <v>135.5</v>
      </c>
      <c r="F11" s="18">
        <v>62</v>
      </c>
      <c r="G11" s="18">
        <f t="shared" si="0"/>
        <v>197.5</v>
      </c>
      <c r="H11" s="20">
        <f t="shared" si="1"/>
        <v>13.166666666666666</v>
      </c>
    </row>
    <row r="12" spans="1:8" ht="37.5" x14ac:dyDescent="0.25">
      <c r="A12" s="11" t="s">
        <v>8</v>
      </c>
      <c r="B12" s="42">
        <f>SUM(B8:B11)</f>
        <v>48</v>
      </c>
      <c r="C12" s="43"/>
      <c r="D12" s="17" t="s">
        <v>25</v>
      </c>
      <c r="E12" s="10">
        <f>SUM(E8:E11)</f>
        <v>436</v>
      </c>
      <c r="F12" s="10">
        <f>SUM(F8:F11)</f>
        <v>205</v>
      </c>
      <c r="G12" s="10">
        <f t="shared" si="0"/>
        <v>641</v>
      </c>
      <c r="H12" s="12">
        <f t="shared" si="1"/>
        <v>13.354166666666666</v>
      </c>
    </row>
    <row r="15" spans="1:8" ht="21" x14ac:dyDescent="0.35">
      <c r="A15" s="16" t="s">
        <v>9</v>
      </c>
    </row>
    <row r="16" spans="1:8" x14ac:dyDescent="0.3">
      <c r="G16" s="2"/>
    </row>
    <row r="17" spans="1:7" ht="102.75" customHeight="1" x14ac:dyDescent="0.25">
      <c r="A17" s="6" t="s">
        <v>10</v>
      </c>
      <c r="B17" s="7" t="s">
        <v>11</v>
      </c>
      <c r="C17" s="8" t="s">
        <v>2</v>
      </c>
      <c r="D17" s="13" t="s">
        <v>12</v>
      </c>
      <c r="E17" s="7" t="s">
        <v>13</v>
      </c>
      <c r="F17" s="9"/>
      <c r="G17" s="3"/>
    </row>
    <row r="18" spans="1:7" x14ac:dyDescent="0.3">
      <c r="A18" s="22" t="s">
        <v>14</v>
      </c>
      <c r="B18" s="22">
        <v>39</v>
      </c>
      <c r="C18" s="24" t="s">
        <v>17</v>
      </c>
      <c r="D18" s="22">
        <v>437.5</v>
      </c>
      <c r="E18" s="39">
        <f>D18/B18</f>
        <v>11.217948717948717</v>
      </c>
      <c r="F18" s="14"/>
      <c r="G18" s="4"/>
    </row>
    <row r="19" spans="1:7" x14ac:dyDescent="0.3">
      <c r="A19" s="23"/>
      <c r="B19" s="23"/>
      <c r="C19" s="25"/>
      <c r="D19" s="23"/>
      <c r="E19" s="39"/>
      <c r="F19" s="14"/>
      <c r="G19" s="4"/>
    </row>
    <row r="20" spans="1:7" x14ac:dyDescent="0.3">
      <c r="G20" s="2"/>
    </row>
    <row r="21" spans="1:7" x14ac:dyDescent="0.3">
      <c r="A21" s="15" t="s">
        <v>15</v>
      </c>
      <c r="B21" s="5" t="s">
        <v>16</v>
      </c>
      <c r="C21" s="5"/>
    </row>
    <row r="26" spans="1:7" x14ac:dyDescent="0.3">
      <c r="F26" s="1">
        <f>44/100</f>
        <v>0.44</v>
      </c>
    </row>
  </sheetData>
  <mergeCells count="18">
    <mergeCell ref="B11:C11"/>
    <mergeCell ref="B12:C12"/>
    <mergeCell ref="A18:A19"/>
    <mergeCell ref="B18:B19"/>
    <mergeCell ref="C18:C19"/>
    <mergeCell ref="A1:H1"/>
    <mergeCell ref="A5:A7"/>
    <mergeCell ref="B5:C7"/>
    <mergeCell ref="D5:D7"/>
    <mergeCell ref="E5:E7"/>
    <mergeCell ref="F5:F7"/>
    <mergeCell ref="G5:G7"/>
    <mergeCell ref="H5:H7"/>
    <mergeCell ref="D18:D19"/>
    <mergeCell ref="E18:E19"/>
    <mergeCell ref="B8:C8"/>
    <mergeCell ref="B9:C9"/>
    <mergeCell ref="B10:C10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2559</vt:lpstr>
      <vt:lpstr>'2559'!Print_Area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Y59Owitwong</dc:creator>
  <cp:lastModifiedBy>Y59Owitwong</cp:lastModifiedBy>
  <cp:lastPrinted>2017-07-05T09:59:15Z</cp:lastPrinted>
  <dcterms:created xsi:type="dcterms:W3CDTF">2017-06-30T02:55:25Z</dcterms:created>
  <dcterms:modified xsi:type="dcterms:W3CDTF">2017-07-31T02:25:04Z</dcterms:modified>
</cp:coreProperties>
</file>